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3" i="1" l="1"/>
  <c r="D132" i="1"/>
  <c r="D130" i="1"/>
  <c r="D127" i="1"/>
  <c r="D125" i="1"/>
  <c r="D123" i="1"/>
  <c r="D121" i="1"/>
  <c r="D119" i="1"/>
  <c r="D117" i="1"/>
  <c r="D115" i="1"/>
  <c r="D113" i="1"/>
  <c r="D111" i="1"/>
  <c r="D108" i="1"/>
  <c r="D106" i="1"/>
  <c r="D104" i="1"/>
  <c r="D102" i="1"/>
  <c r="D100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74" i="1" l="1"/>
</calcChain>
</file>

<file path=xl/sharedStrings.xml><?xml version="1.0" encoding="utf-8"?>
<sst xmlns="http://schemas.openxmlformats.org/spreadsheetml/2006/main" count="464" uniqueCount="201">
  <si>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</si>
  <si>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</si>
  <si>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</si>
  <si>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</si>
  <si>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</si>
  <si>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</si>
  <si>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</si>
  <si>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</si>
  <si>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</si>
  <si>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01.12.2024 Do 31.12.2024</t>
  </si>
  <si>
    <t>AX-SOLING D.O.O.</t>
  </si>
  <si>
    <t>93866827970</t>
  </si>
  <si>
    <t>ZAGREB</t>
  </si>
  <si>
    <t>MATERIJAL I DIJELOVI ZA TEKUĆE I INVESTICIJSKO ODRŽAVANJE</t>
  </si>
  <si>
    <t>OŠ SESVETSKA SELA</t>
  </si>
  <si>
    <t>Ukupno:</t>
  </si>
  <si>
    <t>R-GLOBAL d.o.o. za trgovinu i usluge</t>
  </si>
  <si>
    <t>93152082975</t>
  </si>
  <si>
    <t>OSTALE USLUGE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</si>
  <si>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</si>
  <si>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</si>
  <si>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</si>
  <si>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</si>
  <si>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</si>
  <si>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</si>
  <si>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</si>
  <si>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INVENTIVNA RJEŠENJA D.O.O.</t>
  </si>
  <si>
    <t>904708101924</t>
  </si>
  <si>
    <t>VELIKA GORICA</t>
  </si>
  <si>
    <t>MATERIJAL I SIROVINE</t>
  </si>
  <si>
    <t>HP-HRVATSKA POŠTA D.D.</t>
  </si>
  <si>
    <t>87311810356</t>
  </si>
  <si>
    <t>USLUGE TELEFONA, POŠTE I PRIJEVOZA</t>
  </si>
  <si>
    <t>Žac - Jelovečki - 95 d.o.o.</t>
  </si>
  <si>
    <t>87190278781</t>
  </si>
  <si>
    <t>BELOVAR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</si>
  <si>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</si>
  <si>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</si>
  <si>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</si>
  <si>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</si>
  <si>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</si>
  <si>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</si>
  <si>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</si>
  <si>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</si>
  <si>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</si>
  <si>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</si>
  <si>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</si>
  <si>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MIBOR d.o.o.</t>
  </si>
  <si>
    <t>79926813469</t>
  </si>
  <si>
    <t>UREDSKI MATERIJAL I OSTALI MATERIJALNI RASHODI</t>
  </si>
  <si>
    <t>BMD D.O.O.</t>
  </si>
  <si>
    <t>79273112873</t>
  </si>
  <si>
    <t>SESVETE</t>
  </si>
  <si>
    <t>HRVATSKA ZAJEDNICA OSNOVNIH ŠKOLA</t>
  </si>
  <si>
    <t>78661516143</t>
  </si>
  <si>
    <t>STRUČNO USAVRŠAVANJE ZAPOSLENIKA</t>
  </si>
  <si>
    <t>ZAGREBAČKE PEKARNE KLARA D.D.</t>
  </si>
  <si>
    <t>76842508189</t>
  </si>
  <si>
    <t>Hrvatski zavod za javno zdravstvo</t>
  </si>
  <si>
    <t>75297532041</t>
  </si>
  <si>
    <t>ZDRAVSTVENE I VETERINARSKE USLUGE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</si>
  <si>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</si>
  <si>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</si>
  <si>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</si>
  <si>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</si>
  <si>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</si>
  <si>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</si>
  <si>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PEVEX D.D.</t>
  </si>
  <si>
    <t>73660371074</t>
  </si>
  <si>
    <t>MARŠIĆ D.O.O.</t>
  </si>
  <si>
    <t>73334529004</t>
  </si>
  <si>
    <t>PAPIREX d.o.o.</t>
  </si>
  <si>
    <t>72432618326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</si>
  <si>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</si>
  <si>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</si>
  <si>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</si>
  <si>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</si>
  <si>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</si>
  <si>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</si>
  <si>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</si>
  <si>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HRVATSKA RADIOTELEVIZIJA</t>
  </si>
  <si>
    <t>68419124305</t>
  </si>
  <si>
    <t>USLUGE PROMIDŽBE I INFORMIRANJA</t>
  </si>
  <si>
    <t>HEP-OPSKRBA D.O.O.</t>
  </si>
  <si>
    <t>63073332379</t>
  </si>
  <si>
    <t>KONZUM plus d.o.o.</t>
  </si>
  <si>
    <t>62226620908</t>
  </si>
  <si>
    <t>SITNI INVENTAR I AUTO GUME</t>
  </si>
  <si>
    <t>Eko plamen Štimac d.o.o.</t>
  </si>
  <si>
    <t>60384488368</t>
  </si>
  <si>
    <t>DUGO SELO</t>
  </si>
  <si>
    <t>TA MMG putovanja d.o.o.</t>
  </si>
  <si>
    <t>59465536818</t>
  </si>
  <si>
    <t>Vrbovec</t>
  </si>
  <si>
    <t>OSTALI NESPOMENUTI RASHODI POSLOVANJA</t>
  </si>
  <si>
    <t>OPG MIROSLAV KINDER</t>
  </si>
  <si>
    <t>58849741339</t>
  </si>
  <si>
    <t>GLAVNIČICA</t>
  </si>
  <si>
    <t>ALCA ZAGREB d.o.o.</t>
  </si>
  <si>
    <t>58353015102</t>
  </si>
  <si>
    <t>Mango trgovina, vl.Željko Fiolić</t>
  </si>
  <si>
    <t>559278715858</t>
  </si>
  <si>
    <t>Sesvete</t>
  </si>
  <si>
    <t>IGO-MAT d.o.o.</t>
  </si>
  <si>
    <t>55662000497</t>
  </si>
  <si>
    <t>BREGANA</t>
  </si>
  <si>
    <t>MARKO DREMEL, TIMSEL-ALARM</t>
  </si>
  <si>
    <t>55486529321</t>
  </si>
  <si>
    <t>USLUGE TEKUĆEG I INVESTICIJSKOG ODRŽAVANJA</t>
  </si>
  <si>
    <t>BLUEMONT D.O.O.</t>
  </si>
  <si>
    <t>54895392358</t>
  </si>
  <si>
    <t>Zadružna štampa d.d.</t>
  </si>
  <si>
    <t>52035912612</t>
  </si>
  <si>
    <t>KNJIGE U KNJIŽNICAMA</t>
  </si>
  <si>
    <t>PROSCO d.o.o.</t>
  </si>
  <si>
    <t>49214003489</t>
  </si>
  <si>
    <t>SLOŽBENA,RADNA I ZAŠTITNA ODJEĆA I OBUĆA</t>
  </si>
  <si>
    <t>KAUFLAND HRVATSKA k.d</t>
  </si>
  <si>
    <t>47432874968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</si>
  <si>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</si>
  <si>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</si>
  <si>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</si>
  <si>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</si>
  <si>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</si>
  <si>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BRAVARIJA STEEL JDOO ZA USLUGE</t>
  </si>
  <si>
    <t>43036750363</t>
  </si>
  <si>
    <t>DUMOVEC</t>
  </si>
  <si>
    <t>Insako d.o.o.</t>
  </si>
  <si>
    <t>39851720584</t>
  </si>
  <si>
    <t>SCHINDLER HRVATSKA-ZAGREB</t>
  </si>
  <si>
    <t>39551305526</t>
  </si>
  <si>
    <t>ŠKOLSKA KNJIGA d.d.</t>
  </si>
  <si>
    <t>38967655335</t>
  </si>
  <si>
    <t>NAKNADE GRAĐANIMA I KUĆANSTVIMA U NARAVI</t>
  </si>
  <si>
    <t>Ledo plus d.o.o.</t>
  </si>
  <si>
    <t>3855900009403</t>
  </si>
  <si>
    <t>METRO Cash &amp; Carry Sesvete</t>
  </si>
  <si>
    <t>38016445738</t>
  </si>
  <si>
    <t>FLOA d.o.o.</t>
  </si>
  <si>
    <t>28753835270</t>
  </si>
  <si>
    <t>PEKARNA PEČJAK INT d.o.o.</t>
  </si>
  <si>
    <t>28066578315</t>
  </si>
  <si>
    <t>DUKAT mliječna industrija d.d.</t>
  </si>
  <si>
    <t>25457712630</t>
  </si>
  <si>
    <t>Katmaria d.o.o. - Buffet Mayana</t>
  </si>
  <si>
    <t>22886784635</t>
  </si>
  <si>
    <t xml:space="preserve">Sesvete </t>
  </si>
  <si>
    <t>Maer d.o.o.</t>
  </si>
  <si>
    <t>20845957118</t>
  </si>
  <si>
    <t>UREĐAJI, STROJEVI I OPREMA ZA OSTALE NAMJENE</t>
  </si>
  <si>
    <t>PODRAVKA d.d.</t>
  </si>
  <si>
    <t>18928523252</t>
  </si>
  <si>
    <t>KOPRIVNICA</t>
  </si>
  <si>
    <t>KATARINA ZRINSKI d.o.o.</t>
  </si>
  <si>
    <t>13653700851</t>
  </si>
  <si>
    <t>POINT-VARAŽDIN</t>
  </si>
  <si>
    <t>1</t>
  </si>
  <si>
    <t>-</t>
  </si>
  <si>
    <t>AKD-ZAŠTITA D.O.O.</t>
  </si>
  <si>
    <t>09253797076</t>
  </si>
  <si>
    <t>LU DA KONCEPT d.o.o.</t>
  </si>
  <si>
    <t>07877677959</t>
  </si>
  <si>
    <t xml:space="preserve">Sveti Ivan Zelina </t>
  </si>
  <si>
    <t>ALFA d.d.</t>
  </si>
  <si>
    <t>07189160632</t>
  </si>
  <si>
    <t>ZVIBOR d.o.o.</t>
  </si>
  <si>
    <t>03454358063</t>
  </si>
  <si>
    <t>Željezarija Jole d.o.o.</t>
  </si>
  <si>
    <t>00635590020</t>
  </si>
  <si>
    <t>SLUŽBENA PUTOVANJA</t>
  </si>
  <si>
    <t>INTELEKTUALNE I OSOBNE USLUGE</t>
  </si>
  <si>
    <t>NAKNADE ZA RAD PREDSTAVNIČKIH I IZVRŠNIH TIJELA I SLIČNO</t>
  </si>
  <si>
    <t>Pristojbe i naknade</t>
  </si>
  <si>
    <t>Troškovi sudskih postupaka</t>
  </si>
  <si>
    <t>ZATEZNE KAMATE</t>
  </si>
  <si>
    <t>Sveukupno:</t>
  </si>
  <si>
    <t>PLAĆE ZA REDOVAN RAD VKSD 11-2024</t>
  </si>
  <si>
    <t>DOPRINOSI ZA ZDRAVSTVENO OSIGURANJE VKSD 11-2024</t>
  </si>
  <si>
    <t>PLAĆE ZA REDOVAN RAD PB 11-2024</t>
  </si>
  <si>
    <t>DOPRINOSI ZA ZDRAVSTVENO OSIGURANJE PB 11-2024</t>
  </si>
  <si>
    <t>PLAĆE ZA REDOVAN RAD PUN 11-2024</t>
  </si>
  <si>
    <t>DOPRINOSI ZA ZDRAVSTVENO OSIGURANJE PUN 11-2024</t>
  </si>
  <si>
    <t>NAKNADE ZA PRIJEVOZ, ZA RAD NA TERENU I ODVOJENI ŽIVOT VKSD, PB, PUN11-24</t>
  </si>
  <si>
    <t>OSTALI RASHODI ZA ZAPOSLENE BOŽIĆNICA VKSD, PB, PUN</t>
  </si>
  <si>
    <t>OSTALI RASHODI ZA ZAPOSLENE REGRES PUN</t>
  </si>
  <si>
    <t>PLAĆE ZA REDOVAN RAD EU POMOĆNICI 11-2024</t>
  </si>
  <si>
    <t>DOPRINOSI ZA ZDRAVSTVENO OSIGURANJE EU POMOĆNICI 11-2024</t>
  </si>
  <si>
    <t>NAKNADE ZA PRIJEVOZ, ZA RAD NA TERENU I ODVOJENI ŽIVOT EU POMOĆNICI</t>
  </si>
  <si>
    <t>OSTALI RASHODI ZA ZAPOSLENE EU POMOĆNICI BOŽIĆNICA, REGRES</t>
  </si>
  <si>
    <t>PLAĆE ZA PREKOVREMENI RAD KOORDINATOR PUN 11-2024</t>
  </si>
  <si>
    <t>DOPRINOSI ZA ZDRAVSTVENO OSIGURANJE KOORDINATOR 11-2024</t>
  </si>
  <si>
    <t>PLAĆE ZA REDOVAN RAD MINISTARSTVO 11-2024</t>
  </si>
  <si>
    <t>PLAĆE ZA PREKOVREMENI RAD MINISTARSTVO 11-2024</t>
  </si>
  <si>
    <t>PLAĆE ZA POSEBNE UVJETE RADA MINISTARSTVO 11-2024</t>
  </si>
  <si>
    <t>PLAĆE ZA POSEBNE UVJETE RADA MIONISTARSTVO 11-2024</t>
  </si>
  <si>
    <t>OSTALE NAKNADE TROŠKOVA ZAPOSLENIKA LOKO VOŽNJA</t>
  </si>
  <si>
    <t>PLAĆE ZA PREKOVREMENI RAD MINISTARSTVO SUDSKA PRESUDA</t>
  </si>
  <si>
    <t>OSTALI RASHODI ZA ZAPOSLENE BOŽIĆNICA MINISTARSTVO</t>
  </si>
  <si>
    <t>DOPRINOSI ZA ZDRAVSTVENO OSIGURANJE MINISTARSTVO SUD.PRESUDA</t>
  </si>
  <si>
    <t xml:space="preserve">NAKNADE ZA PRIJEVOZ, ZA RAD NA TERENU I ODVOJENI ŽIVOT MINISTARSTVO </t>
  </si>
  <si>
    <t xml:space="preserve">DOPRINOSI ZA ZDRAVSTVENO OSIGURANJE MINISTARSTVO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</si>
</sst>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4"/>
  <sheetViews>
    <sheetView tabSelected="1" topLeftCell="B116" zoomScaleNormal="100" workbookViewId="0">
      <selection activeCell="G150" sqref="G150:G152"/>
    </sheetView>
  </sheetViews>
  <sheetFormatPr defaultRowHeight="15" x14ac:dyDescent="0.25"/>
  <cols>
    <col min="1" max="1" width="45.42578125" customWidth="1"/>
    <col min="2" max="2" width="23" style="11" customWidth="1"/>
    <col min="3" max="3" width="17.7109375" customWidth="1"/>
    <col min="4" max="4" width="19.140625" style="15" customWidth="1"/>
    <col min="5" max="5" width="14.42578125" customWidth="1"/>
    <col min="6" max="6" width="70.710937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443.68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443.68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162.58000000000001</v>
      </c>
      <c r="E9" s="10">
        <v>3239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162.58000000000001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139.26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139.26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132.63999999999999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132.63999999999999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707.07</v>
      </c>
      <c r="E15" s="10">
        <v>3222</v>
      </c>
      <c r="F15" s="9" t="s">
        <v>29</v>
      </c>
      <c r="G15" s="27" t="s">
        <v>14</v>
      </c>
    </row>
    <row r="16" spans="1:7" x14ac:dyDescent="0.25">
      <c r="A16" s="9"/>
      <c r="B16" s="14"/>
      <c r="C16" s="10"/>
      <c r="D16" s="18">
        <v>718.28</v>
      </c>
      <c r="E16" s="10">
        <v>3222</v>
      </c>
      <c r="F16" s="9" t="s">
        <v>29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1425.35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51.54</v>
      </c>
      <c r="E18" s="10">
        <v>3231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51.54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721.88</v>
      </c>
      <c r="E20" s="10">
        <v>3222</v>
      </c>
      <c r="F20" s="9" t="s">
        <v>29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721.88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1.66</v>
      </c>
      <c r="E22" s="10">
        <v>3431</v>
      </c>
      <c r="F22" s="9" t="s">
        <v>22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1.66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12</v>
      </c>
      <c r="D24" s="18">
        <v>445.06</v>
      </c>
      <c r="E24" s="10">
        <v>3234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445.06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12</v>
      </c>
      <c r="D26" s="18">
        <v>524</v>
      </c>
      <c r="E26" s="10">
        <v>3234</v>
      </c>
      <c r="F26" s="9" t="s">
        <v>40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524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3394.28</v>
      </c>
      <c r="E28" s="10">
        <v>3231</v>
      </c>
      <c r="F28" s="9" t="s">
        <v>32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3394.28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31.42</v>
      </c>
      <c r="E30" s="10">
        <v>3231</v>
      </c>
      <c r="F30" s="9" t="s">
        <v>32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31.42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12</v>
      </c>
      <c r="D32" s="18">
        <v>129.38</v>
      </c>
      <c r="E32" s="10">
        <v>3221</v>
      </c>
      <c r="F32" s="9" t="s">
        <v>49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129.38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638.76</v>
      </c>
      <c r="E34" s="10">
        <v>3222</v>
      </c>
      <c r="F34" s="9" t="s">
        <v>29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638.76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12</v>
      </c>
      <c r="D36" s="18">
        <v>75</v>
      </c>
      <c r="E36" s="10">
        <v>3213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75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12</v>
      </c>
      <c r="D38" s="18">
        <v>7446.44</v>
      </c>
      <c r="E38" s="10">
        <v>3222</v>
      </c>
      <c r="F38" s="9" t="s">
        <v>29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7446.44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21</v>
      </c>
      <c r="D40" s="18">
        <v>212.5</v>
      </c>
      <c r="E40" s="10">
        <v>3236</v>
      </c>
      <c r="F40" s="9" t="s">
        <v>60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212.5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400</v>
      </c>
      <c r="E42" s="10">
        <v>3231</v>
      </c>
      <c r="F42" s="9" t="s">
        <v>32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400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6663.55</v>
      </c>
      <c r="E44" s="10">
        <v>3223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6663.55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52</v>
      </c>
      <c r="D46" s="18">
        <v>3.71</v>
      </c>
      <c r="E46" s="10">
        <v>3224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3.71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52</v>
      </c>
      <c r="D48" s="18">
        <v>561.07000000000005</v>
      </c>
      <c r="E48" s="10">
        <v>3221</v>
      </c>
      <c r="F48" s="9" t="s">
        <v>49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561.07000000000005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28</v>
      </c>
      <c r="D50" s="18">
        <v>408.38</v>
      </c>
      <c r="E50" s="10">
        <v>3221</v>
      </c>
      <c r="F50" s="9" t="s">
        <v>49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408.38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75</v>
      </c>
      <c r="D52" s="18">
        <v>156.25</v>
      </c>
      <c r="E52" s="10">
        <v>3238</v>
      </c>
      <c r="F52" s="9" t="s">
        <v>25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156.25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52</v>
      </c>
      <c r="D54" s="18">
        <v>3171.99</v>
      </c>
      <c r="E54" s="10">
        <v>3222</v>
      </c>
      <c r="F54" s="9" t="s">
        <v>29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3171.99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12</v>
      </c>
      <c r="D56" s="18">
        <v>20.399999999999999</v>
      </c>
      <c r="E56" s="10">
        <v>3231</v>
      </c>
      <c r="F56" s="9" t="s">
        <v>32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20.399999999999999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42.48</v>
      </c>
      <c r="E58" s="10">
        <v>3233</v>
      </c>
      <c r="F58" s="9" t="s">
        <v>82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42.48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12</v>
      </c>
      <c r="D60" s="18">
        <v>5461.11</v>
      </c>
      <c r="E60" s="10">
        <v>3223</v>
      </c>
      <c r="F60" s="9" t="s">
        <v>66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5461.11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71.36</v>
      </c>
      <c r="E62" s="10">
        <v>3222</v>
      </c>
      <c r="F62" s="9" t="s">
        <v>29</v>
      </c>
      <c r="G62" s="27" t="s">
        <v>14</v>
      </c>
    </row>
    <row r="63" spans="1:7" x14ac:dyDescent="0.25">
      <c r="A63" s="9"/>
      <c r="B63" s="14"/>
      <c r="C63" s="10"/>
      <c r="D63" s="18">
        <v>19.989999999999998</v>
      </c>
      <c r="E63" s="10">
        <v>3225</v>
      </c>
      <c r="F63" s="9" t="s">
        <v>87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91.35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90</v>
      </c>
      <c r="D65" s="18">
        <v>923.75</v>
      </c>
      <c r="E65" s="10">
        <v>3239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923.75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93</v>
      </c>
      <c r="D67" s="18">
        <v>147</v>
      </c>
      <c r="E67" s="10">
        <v>3299</v>
      </c>
      <c r="F67" s="9" t="s">
        <v>94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147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97</v>
      </c>
      <c r="D69" s="18">
        <v>90.09</v>
      </c>
      <c r="E69" s="10">
        <v>3222</v>
      </c>
      <c r="F69" s="9" t="s">
        <v>29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90.09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12</v>
      </c>
      <c r="D71" s="18">
        <v>115.35</v>
      </c>
      <c r="E71" s="10">
        <v>3221</v>
      </c>
      <c r="F71" s="9" t="s">
        <v>49</v>
      </c>
      <c r="G71" s="27" t="s">
        <v>14</v>
      </c>
    </row>
    <row r="72" spans="1:7" x14ac:dyDescent="0.25">
      <c r="A72" s="9"/>
      <c r="B72" s="14"/>
      <c r="C72" s="10"/>
      <c r="D72" s="18">
        <v>84.8</v>
      </c>
      <c r="E72" s="10">
        <v>3224</v>
      </c>
      <c r="F72" s="9" t="s">
        <v>13</v>
      </c>
      <c r="G72" s="28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SUM(D71:D72)</f>
        <v>200.14999999999998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2214.3200000000002</v>
      </c>
      <c r="E74" s="10">
        <v>3222</v>
      </c>
      <c r="F74" s="9" t="s">
        <v>29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2214.3200000000002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105</v>
      </c>
      <c r="D76" s="18">
        <v>2119.64</v>
      </c>
      <c r="E76" s="10">
        <v>3222</v>
      </c>
      <c r="F76" s="9" t="s">
        <v>29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2119.64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52</v>
      </c>
      <c r="D78" s="18">
        <v>684.79</v>
      </c>
      <c r="E78" s="10">
        <v>3232</v>
      </c>
      <c r="F78" s="9" t="s">
        <v>108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684.79</v>
      </c>
      <c r="E79" s="23"/>
      <c r="F79" s="25"/>
      <c r="G79" s="26"/>
    </row>
    <row r="80" spans="1:7" x14ac:dyDescent="0.25">
      <c r="A80" s="9" t="s">
        <v>109</v>
      </c>
      <c r="B80" s="14" t="s">
        <v>110</v>
      </c>
      <c r="C80" s="10" t="s">
        <v>12</v>
      </c>
      <c r="D80" s="18">
        <v>8007.63</v>
      </c>
      <c r="E80" s="10">
        <v>3232</v>
      </c>
      <c r="F80" s="9" t="s">
        <v>108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8007.63</v>
      </c>
      <c r="E81" s="23"/>
      <c r="F81" s="25"/>
      <c r="G81" s="26"/>
    </row>
    <row r="82" spans="1:7" x14ac:dyDescent="0.25">
      <c r="A82" s="9" t="s">
        <v>111</v>
      </c>
      <c r="B82" s="14" t="s">
        <v>112</v>
      </c>
      <c r="C82" s="10" t="s">
        <v>12</v>
      </c>
      <c r="D82" s="18">
        <v>33.200000000000003</v>
      </c>
      <c r="E82" s="10">
        <v>4241</v>
      </c>
      <c r="F82" s="9" t="s">
        <v>113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33.200000000000003</v>
      </c>
      <c r="E83" s="23"/>
      <c r="F83" s="25"/>
      <c r="G83" s="26"/>
    </row>
    <row r="84" spans="1:7" x14ac:dyDescent="0.25">
      <c r="A84" s="9" t="s">
        <v>114</v>
      </c>
      <c r="B84" s="14" t="s">
        <v>115</v>
      </c>
      <c r="C84" s="10" t="s">
        <v>12</v>
      </c>
      <c r="D84" s="18">
        <v>37.799999999999997</v>
      </c>
      <c r="E84" s="10">
        <v>3227</v>
      </c>
      <c r="F84" s="9" t="s">
        <v>116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37.799999999999997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12</v>
      </c>
      <c r="D86" s="18">
        <v>119.7</v>
      </c>
      <c r="E86" s="10">
        <v>3222</v>
      </c>
      <c r="F86" s="9" t="s">
        <v>29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119.7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121</v>
      </c>
      <c r="D88" s="18">
        <v>2005.61</v>
      </c>
      <c r="E88" s="10">
        <v>3222</v>
      </c>
      <c r="F88" s="9" t="s">
        <v>29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2005.61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121</v>
      </c>
      <c r="D90" s="18">
        <v>2953.89</v>
      </c>
      <c r="E90" s="10">
        <v>3222</v>
      </c>
      <c r="F90" s="9" t="s">
        <v>29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2953.89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126</v>
      </c>
      <c r="D92" s="18">
        <v>1062.5</v>
      </c>
      <c r="E92" s="10">
        <v>3232</v>
      </c>
      <c r="F92" s="9" t="s">
        <v>108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1062.5</v>
      </c>
      <c r="E93" s="23"/>
      <c r="F93" s="25"/>
      <c r="G93" s="26"/>
    </row>
    <row r="94" spans="1:7" x14ac:dyDescent="0.25">
      <c r="A94" s="9" t="s">
        <v>127</v>
      </c>
      <c r="B94" s="14" t="s">
        <v>128</v>
      </c>
      <c r="C94" s="10" t="s">
        <v>12</v>
      </c>
      <c r="D94" s="18">
        <v>87.51</v>
      </c>
      <c r="E94" s="10">
        <v>3221</v>
      </c>
      <c r="F94" s="9" t="s">
        <v>49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87.51</v>
      </c>
      <c r="E95" s="23"/>
      <c r="F95" s="25"/>
      <c r="G95" s="26"/>
    </row>
    <row r="96" spans="1:7" x14ac:dyDescent="0.25">
      <c r="A96" s="9" t="s">
        <v>129</v>
      </c>
      <c r="B96" s="14" t="s">
        <v>130</v>
      </c>
      <c r="C96" s="10" t="s">
        <v>12</v>
      </c>
      <c r="D96" s="18">
        <v>124.1</v>
      </c>
      <c r="E96" s="10">
        <v>3232</v>
      </c>
      <c r="F96" s="9" t="s">
        <v>108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124.1</v>
      </c>
      <c r="E97" s="23"/>
      <c r="F97" s="25"/>
      <c r="G97" s="26"/>
    </row>
    <row r="98" spans="1:7" x14ac:dyDescent="0.25">
      <c r="A98" s="9" t="s">
        <v>131</v>
      </c>
      <c r="B98" s="14" t="s">
        <v>132</v>
      </c>
      <c r="C98" s="10" t="s">
        <v>12</v>
      </c>
      <c r="D98" s="18">
        <v>74.56</v>
      </c>
      <c r="E98" s="10">
        <v>3722</v>
      </c>
      <c r="F98" s="9" t="s">
        <v>133</v>
      </c>
      <c r="G98" s="27" t="s">
        <v>14</v>
      </c>
    </row>
    <row r="99" spans="1:7" x14ac:dyDescent="0.25">
      <c r="A99" s="9"/>
      <c r="B99" s="14"/>
      <c r="C99" s="10"/>
      <c r="D99" s="18">
        <v>463</v>
      </c>
      <c r="E99" s="10">
        <v>4241</v>
      </c>
      <c r="F99" s="9" t="s">
        <v>113</v>
      </c>
      <c r="G99" s="28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SUM(D98:D99)</f>
        <v>537.55999999999995</v>
      </c>
      <c r="E100" s="23"/>
      <c r="F100" s="25"/>
      <c r="G100" s="26"/>
    </row>
    <row r="101" spans="1:7" x14ac:dyDescent="0.25">
      <c r="A101" s="9" t="s">
        <v>134</v>
      </c>
      <c r="B101" s="14" t="s">
        <v>135</v>
      </c>
      <c r="C101" s="10" t="s">
        <v>21</v>
      </c>
      <c r="D101" s="18">
        <v>132.94</v>
      </c>
      <c r="E101" s="10">
        <v>3222</v>
      </c>
      <c r="F101" s="9" t="s">
        <v>29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132.94</v>
      </c>
      <c r="E102" s="23"/>
      <c r="F102" s="25"/>
      <c r="G102" s="26"/>
    </row>
    <row r="103" spans="1:7" x14ac:dyDescent="0.25">
      <c r="A103" s="9" t="s">
        <v>136</v>
      </c>
      <c r="B103" s="14" t="s">
        <v>137</v>
      </c>
      <c r="C103" s="10" t="s">
        <v>21</v>
      </c>
      <c r="D103" s="18">
        <v>14.9</v>
      </c>
      <c r="E103" s="10">
        <v>3221</v>
      </c>
      <c r="F103" s="9" t="s">
        <v>49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14.9</v>
      </c>
      <c r="E104" s="23"/>
      <c r="F104" s="25"/>
      <c r="G104" s="26"/>
    </row>
    <row r="105" spans="1:7" x14ac:dyDescent="0.25">
      <c r="A105" s="9" t="s">
        <v>138</v>
      </c>
      <c r="B105" s="14" t="s">
        <v>139</v>
      </c>
      <c r="C105" s="10" t="s">
        <v>121</v>
      </c>
      <c r="D105" s="18">
        <v>156.25</v>
      </c>
      <c r="E105" s="10">
        <v>3238</v>
      </c>
      <c r="F105" s="9" t="s">
        <v>25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156.25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12</v>
      </c>
      <c r="D107" s="18">
        <v>406.65</v>
      </c>
      <c r="E107" s="10">
        <v>3222</v>
      </c>
      <c r="F107" s="9" t="s">
        <v>29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406.65</v>
      </c>
      <c r="E108" s="23"/>
      <c r="F108" s="25"/>
      <c r="G108" s="26"/>
    </row>
    <row r="109" spans="1:7" x14ac:dyDescent="0.25">
      <c r="A109" s="9" t="s">
        <v>142</v>
      </c>
      <c r="B109" s="14" t="s">
        <v>143</v>
      </c>
      <c r="C109" s="10" t="s">
        <v>12</v>
      </c>
      <c r="D109" s="18">
        <v>334.43</v>
      </c>
      <c r="E109" s="10">
        <v>3222</v>
      </c>
      <c r="F109" s="9" t="s">
        <v>29</v>
      </c>
      <c r="G109" s="27" t="s">
        <v>14</v>
      </c>
    </row>
    <row r="110" spans="1:7" x14ac:dyDescent="0.25">
      <c r="A110" s="9"/>
      <c r="B110" s="14"/>
      <c r="C110" s="10"/>
      <c r="D110" s="18">
        <v>1659.79</v>
      </c>
      <c r="E110" s="10">
        <v>3222</v>
      </c>
      <c r="F110" s="9" t="s">
        <v>29</v>
      </c>
      <c r="G110" s="28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SUM(D109:D110)</f>
        <v>1994.22</v>
      </c>
      <c r="E111" s="23"/>
      <c r="F111" s="25"/>
      <c r="G111" s="26"/>
    </row>
    <row r="112" spans="1:7" x14ac:dyDescent="0.25">
      <c r="A112" s="9" t="s">
        <v>144</v>
      </c>
      <c r="B112" s="14" t="s">
        <v>145</v>
      </c>
      <c r="C112" s="10" t="s">
        <v>146</v>
      </c>
      <c r="D112" s="18">
        <v>692.5</v>
      </c>
      <c r="E112" s="10">
        <v>3222</v>
      </c>
      <c r="F112" s="9" t="s">
        <v>29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692.5</v>
      </c>
      <c r="E113" s="23"/>
      <c r="F113" s="25"/>
      <c r="G113" s="26"/>
    </row>
    <row r="114" spans="1:7" x14ac:dyDescent="0.25">
      <c r="A114" s="9" t="s">
        <v>147</v>
      </c>
      <c r="B114" s="14" t="s">
        <v>148</v>
      </c>
      <c r="C114" s="10" t="s">
        <v>102</v>
      </c>
      <c r="D114" s="18">
        <v>8758.84</v>
      </c>
      <c r="E114" s="10">
        <v>4227</v>
      </c>
      <c r="F114" s="9" t="s">
        <v>149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8758.84</v>
      </c>
      <c r="E115" s="23"/>
      <c r="F115" s="25"/>
      <c r="G115" s="26"/>
    </row>
    <row r="116" spans="1:7" x14ac:dyDescent="0.25">
      <c r="A116" s="9" t="s">
        <v>150</v>
      </c>
      <c r="B116" s="14" t="s">
        <v>151</v>
      </c>
      <c r="C116" s="10" t="s">
        <v>152</v>
      </c>
      <c r="D116" s="18">
        <v>4352.21</v>
      </c>
      <c r="E116" s="10">
        <v>3222</v>
      </c>
      <c r="F116" s="9" t="s">
        <v>29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4352.21</v>
      </c>
      <c r="E117" s="23"/>
      <c r="F117" s="25"/>
      <c r="G117" s="26"/>
    </row>
    <row r="118" spans="1:7" x14ac:dyDescent="0.25">
      <c r="A118" s="9" t="s">
        <v>153</v>
      </c>
      <c r="B118" s="14" t="s">
        <v>154</v>
      </c>
      <c r="C118" s="10" t="s">
        <v>121</v>
      </c>
      <c r="D118" s="18">
        <v>2016.55</v>
      </c>
      <c r="E118" s="10">
        <v>4241</v>
      </c>
      <c r="F118" s="9" t="s">
        <v>113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2016.55</v>
      </c>
      <c r="E119" s="23"/>
      <c r="F119" s="25"/>
      <c r="G119" s="26"/>
    </row>
    <row r="120" spans="1:7" x14ac:dyDescent="0.25">
      <c r="A120" s="9" t="s">
        <v>155</v>
      </c>
      <c r="B120" s="14" t="s">
        <v>156</v>
      </c>
      <c r="C120" s="10" t="s">
        <v>157</v>
      </c>
      <c r="D120" s="18">
        <v>89.59</v>
      </c>
      <c r="E120" s="10">
        <v>3238</v>
      </c>
      <c r="F120" s="9" t="s">
        <v>25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89.59</v>
      </c>
      <c r="E121" s="23"/>
      <c r="F121" s="25"/>
      <c r="G121" s="26"/>
    </row>
    <row r="122" spans="1:7" x14ac:dyDescent="0.25">
      <c r="A122" s="9" t="s">
        <v>158</v>
      </c>
      <c r="B122" s="14" t="s">
        <v>159</v>
      </c>
      <c r="C122" s="10" t="s">
        <v>12</v>
      </c>
      <c r="D122" s="18">
        <v>148.80000000000001</v>
      </c>
      <c r="E122" s="10">
        <v>3239</v>
      </c>
      <c r="F122" s="9" t="s">
        <v>18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148.80000000000001</v>
      </c>
      <c r="E123" s="23"/>
      <c r="F123" s="25"/>
      <c r="G123" s="26"/>
    </row>
    <row r="124" spans="1:7" x14ac:dyDescent="0.25">
      <c r="A124" s="9" t="s">
        <v>160</v>
      </c>
      <c r="B124" s="14" t="s">
        <v>161</v>
      </c>
      <c r="C124" s="10" t="s">
        <v>162</v>
      </c>
      <c r="D124" s="18">
        <v>1993.75</v>
      </c>
      <c r="E124" s="10">
        <v>3232</v>
      </c>
      <c r="F124" s="9" t="s">
        <v>108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1993.75</v>
      </c>
      <c r="E125" s="23"/>
      <c r="F125" s="25"/>
      <c r="G125" s="26"/>
    </row>
    <row r="126" spans="1:7" x14ac:dyDescent="0.25">
      <c r="A126" s="9" t="s">
        <v>163</v>
      </c>
      <c r="B126" s="14" t="s">
        <v>164</v>
      </c>
      <c r="C126" s="10" t="s">
        <v>12</v>
      </c>
      <c r="D126" s="18">
        <v>388.5</v>
      </c>
      <c r="E126" s="10">
        <v>4241</v>
      </c>
      <c r="F126" s="9" t="s">
        <v>113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388.5</v>
      </c>
      <c r="E127" s="23"/>
      <c r="F127" s="25"/>
      <c r="G127" s="26"/>
    </row>
    <row r="128" spans="1:7" x14ac:dyDescent="0.25">
      <c r="A128" s="9" t="s">
        <v>165</v>
      </c>
      <c r="B128" s="14" t="s">
        <v>166</v>
      </c>
      <c r="C128" s="10" t="s">
        <v>12</v>
      </c>
      <c r="D128" s="18">
        <v>26.63</v>
      </c>
      <c r="E128" s="10">
        <v>3221</v>
      </c>
      <c r="F128" s="9" t="s">
        <v>49</v>
      </c>
      <c r="G128" s="27" t="s">
        <v>14</v>
      </c>
    </row>
    <row r="129" spans="1:7" x14ac:dyDescent="0.25">
      <c r="A129" s="9"/>
      <c r="B129" s="14"/>
      <c r="C129" s="10"/>
      <c r="D129" s="18">
        <v>220.25</v>
      </c>
      <c r="E129" s="10">
        <v>3222</v>
      </c>
      <c r="F129" s="9" t="s">
        <v>29</v>
      </c>
      <c r="G129" s="28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SUM(D128:D129)</f>
        <v>246.88</v>
      </c>
      <c r="E130" s="23"/>
      <c r="F130" s="25"/>
      <c r="G130" s="26"/>
    </row>
    <row r="131" spans="1:7" x14ac:dyDescent="0.25">
      <c r="A131" s="9" t="s">
        <v>167</v>
      </c>
      <c r="B131" s="14" t="s">
        <v>168</v>
      </c>
      <c r="C131" s="10" t="s">
        <v>102</v>
      </c>
      <c r="D131" s="18">
        <v>62.83</v>
      </c>
      <c r="E131" s="10">
        <v>3224</v>
      </c>
      <c r="F131" s="9" t="s">
        <v>13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62.83</v>
      </c>
      <c r="E132" s="23"/>
      <c r="F132" s="25"/>
      <c r="G132" s="26"/>
    </row>
    <row r="133" spans="1:7" x14ac:dyDescent="0.25">
      <c r="A133" s="9"/>
      <c r="B133" s="14"/>
      <c r="C133" s="10"/>
      <c r="D133" s="18">
        <v>1989.9</v>
      </c>
      <c r="E133" s="10">
        <v>3111</v>
      </c>
      <c r="F133" s="9" t="s">
        <v>176</v>
      </c>
      <c r="G133" s="27" t="s">
        <v>14</v>
      </c>
    </row>
    <row r="134" spans="1:7" x14ac:dyDescent="0.25">
      <c r="A134" s="9"/>
      <c r="B134" s="14"/>
      <c r="C134" s="10"/>
      <c r="D134" s="18">
        <v>10472.82</v>
      </c>
      <c r="E134" s="10">
        <v>3111</v>
      </c>
      <c r="F134" s="9" t="s">
        <v>178</v>
      </c>
      <c r="G134" s="28" t="s">
        <v>14</v>
      </c>
    </row>
    <row r="135" spans="1:7" x14ac:dyDescent="0.25">
      <c r="A135" s="9"/>
      <c r="B135" s="14"/>
      <c r="C135" s="10"/>
      <c r="D135" s="18">
        <v>2242.5</v>
      </c>
      <c r="E135" s="10">
        <v>3111</v>
      </c>
      <c r="F135" s="9" t="s">
        <v>180</v>
      </c>
      <c r="G135" s="28" t="s">
        <v>14</v>
      </c>
    </row>
    <row r="136" spans="1:7" x14ac:dyDescent="0.25">
      <c r="A136" s="9"/>
      <c r="B136" s="14"/>
      <c r="C136" s="10"/>
      <c r="D136" s="18">
        <v>5460.45</v>
      </c>
      <c r="E136" s="10">
        <v>3111</v>
      </c>
      <c r="F136" s="9" t="s">
        <v>185</v>
      </c>
      <c r="G136" s="28" t="s">
        <v>14</v>
      </c>
    </row>
    <row r="137" spans="1:7" x14ac:dyDescent="0.25">
      <c r="A137" s="9"/>
      <c r="B137" s="14"/>
      <c r="C137" s="10"/>
      <c r="D137" s="18">
        <v>136211.87</v>
      </c>
      <c r="E137" s="10">
        <v>3111</v>
      </c>
      <c r="F137" s="9" t="s">
        <v>191</v>
      </c>
      <c r="G137" s="35" t="s">
        <v>14</v>
      </c>
    </row>
    <row r="138" spans="1:7" x14ac:dyDescent="0.25">
      <c r="A138" s="9"/>
      <c r="B138" s="14"/>
      <c r="C138" s="10"/>
      <c r="D138" s="18">
        <v>245.41</v>
      </c>
      <c r="E138" s="10">
        <v>3113</v>
      </c>
      <c r="F138" s="9" t="s">
        <v>189</v>
      </c>
      <c r="G138" s="28" t="s">
        <v>14</v>
      </c>
    </row>
    <row r="139" spans="1:7" x14ac:dyDescent="0.25">
      <c r="A139" s="9"/>
      <c r="B139" s="14"/>
      <c r="C139" s="10"/>
      <c r="D139" s="18">
        <v>1151.22</v>
      </c>
      <c r="E139" s="10">
        <v>3113</v>
      </c>
      <c r="F139" s="9" t="s">
        <v>196</v>
      </c>
      <c r="G139" s="28" t="s">
        <v>14</v>
      </c>
    </row>
    <row r="140" spans="1:7" x14ac:dyDescent="0.25">
      <c r="A140" s="9"/>
      <c r="B140" s="14"/>
      <c r="C140" s="10"/>
      <c r="D140" s="18">
        <v>6446.06</v>
      </c>
      <c r="E140" s="10">
        <v>3113</v>
      </c>
      <c r="F140" s="9" t="s">
        <v>192</v>
      </c>
      <c r="G140" s="28" t="s">
        <v>14</v>
      </c>
    </row>
    <row r="141" spans="1:7" x14ac:dyDescent="0.25">
      <c r="A141" s="9"/>
      <c r="B141" s="14"/>
      <c r="C141" s="10"/>
      <c r="D141" s="18">
        <v>2882.18</v>
      </c>
      <c r="E141" s="10">
        <v>3114</v>
      </c>
      <c r="F141" s="9" t="s">
        <v>193</v>
      </c>
      <c r="G141" s="28" t="s">
        <v>14</v>
      </c>
    </row>
    <row r="142" spans="1:7" x14ac:dyDescent="0.25">
      <c r="A142" s="9"/>
      <c r="B142" s="14"/>
      <c r="C142" s="10"/>
      <c r="D142" s="18">
        <v>4570.16</v>
      </c>
      <c r="E142" s="10">
        <v>3114</v>
      </c>
      <c r="F142" s="9" t="s">
        <v>194</v>
      </c>
      <c r="G142" s="28" t="s">
        <v>14</v>
      </c>
    </row>
    <row r="143" spans="1:7" x14ac:dyDescent="0.25">
      <c r="A143" s="9"/>
      <c r="B143" s="14"/>
      <c r="C143" s="10"/>
      <c r="D143" s="18">
        <v>2700</v>
      </c>
      <c r="E143" s="10">
        <v>3121</v>
      </c>
      <c r="F143" s="9" t="s">
        <v>183</v>
      </c>
      <c r="G143" s="28" t="s">
        <v>14</v>
      </c>
    </row>
    <row r="144" spans="1:7" x14ac:dyDescent="0.25">
      <c r="A144" s="9"/>
      <c r="B144" s="14"/>
      <c r="C144" s="10"/>
      <c r="D144" s="18">
        <v>600</v>
      </c>
      <c r="E144" s="10">
        <v>3121</v>
      </c>
      <c r="F144" s="9" t="s">
        <v>184</v>
      </c>
      <c r="G144" s="28" t="s">
        <v>14</v>
      </c>
    </row>
    <row r="145" spans="1:7" x14ac:dyDescent="0.25">
      <c r="A145" s="9"/>
      <c r="B145" s="14"/>
      <c r="C145" s="10"/>
      <c r="D145" s="18">
        <v>3300</v>
      </c>
      <c r="E145" s="10">
        <v>3121</v>
      </c>
      <c r="F145" s="9" t="s">
        <v>188</v>
      </c>
      <c r="G145" s="28" t="s">
        <v>14</v>
      </c>
    </row>
    <row r="146" spans="1:7" x14ac:dyDescent="0.25">
      <c r="A146" s="9"/>
      <c r="B146" s="14"/>
      <c r="C146" s="10"/>
      <c r="D146" s="18">
        <v>24454.03</v>
      </c>
      <c r="E146" s="10">
        <v>3121</v>
      </c>
      <c r="F146" s="9" t="s">
        <v>197</v>
      </c>
      <c r="G146" s="28" t="s">
        <v>14</v>
      </c>
    </row>
    <row r="147" spans="1:7" x14ac:dyDescent="0.25">
      <c r="A147" s="9"/>
      <c r="B147" s="14"/>
      <c r="C147" s="10"/>
      <c r="D147" s="18">
        <v>328.33</v>
      </c>
      <c r="E147" s="10">
        <v>3132</v>
      </c>
      <c r="F147" s="9" t="s">
        <v>177</v>
      </c>
      <c r="G147" s="28" t="s">
        <v>14</v>
      </c>
    </row>
    <row r="148" spans="1:7" x14ac:dyDescent="0.25">
      <c r="A148" s="9"/>
      <c r="B148" s="14"/>
      <c r="C148" s="10"/>
      <c r="D148" s="18">
        <v>1728.02</v>
      </c>
      <c r="E148" s="10">
        <v>3132</v>
      </c>
      <c r="F148" s="9" t="s">
        <v>179</v>
      </c>
      <c r="G148" s="28" t="s">
        <v>14</v>
      </c>
    </row>
    <row r="149" spans="1:7" x14ac:dyDescent="0.25">
      <c r="A149" s="9"/>
      <c r="B149" s="14"/>
      <c r="C149" s="10"/>
      <c r="D149" s="18">
        <v>370.02</v>
      </c>
      <c r="E149" s="10">
        <v>3132</v>
      </c>
      <c r="F149" s="9" t="s">
        <v>181</v>
      </c>
      <c r="G149" s="28" t="s">
        <v>14</v>
      </c>
    </row>
    <row r="150" spans="1:7" x14ac:dyDescent="0.25">
      <c r="A150" s="9"/>
      <c r="B150" s="14"/>
      <c r="C150" s="10"/>
      <c r="D150" s="18">
        <v>900.98</v>
      </c>
      <c r="E150" s="10">
        <v>3132</v>
      </c>
      <c r="F150" s="9" t="s">
        <v>186</v>
      </c>
      <c r="G150" s="28" t="s">
        <v>14</v>
      </c>
    </row>
    <row r="151" spans="1:7" x14ac:dyDescent="0.25">
      <c r="A151" s="9"/>
      <c r="B151" s="14"/>
      <c r="C151" s="10"/>
      <c r="D151" s="18">
        <v>24739.200000000001</v>
      </c>
      <c r="E151" s="10">
        <v>3132</v>
      </c>
      <c r="F151" s="9" t="s">
        <v>200</v>
      </c>
      <c r="G151" s="28" t="s">
        <v>14</v>
      </c>
    </row>
    <row r="152" spans="1:7" x14ac:dyDescent="0.25">
      <c r="A152" s="9"/>
      <c r="B152" s="14"/>
      <c r="C152" s="10"/>
      <c r="D152" s="18">
        <v>208.33</v>
      </c>
      <c r="E152" s="10">
        <v>3132</v>
      </c>
      <c r="F152" s="9" t="s">
        <v>198</v>
      </c>
      <c r="G152" s="28" t="s">
        <v>14</v>
      </c>
    </row>
    <row r="153" spans="1:7" x14ac:dyDescent="0.25">
      <c r="A153" s="9"/>
      <c r="B153" s="14"/>
      <c r="C153" s="10"/>
      <c r="D153" s="18">
        <v>40.49</v>
      </c>
      <c r="E153" s="10">
        <v>3132</v>
      </c>
      <c r="F153" s="9" t="s">
        <v>190</v>
      </c>
      <c r="G153" s="28" t="s">
        <v>14</v>
      </c>
    </row>
    <row r="154" spans="1:7" x14ac:dyDescent="0.25">
      <c r="A154" s="9"/>
      <c r="B154" s="14"/>
      <c r="C154" s="10"/>
      <c r="D154" s="18">
        <v>424.64</v>
      </c>
      <c r="E154" s="10">
        <v>3211</v>
      </c>
      <c r="F154" s="9" t="s">
        <v>169</v>
      </c>
      <c r="G154" s="28" t="s">
        <v>14</v>
      </c>
    </row>
    <row r="155" spans="1:7" x14ac:dyDescent="0.25">
      <c r="A155" s="9"/>
      <c r="B155" s="14"/>
      <c r="C155" s="10"/>
      <c r="D155" s="18">
        <v>770</v>
      </c>
      <c r="E155" s="10">
        <v>3211</v>
      </c>
      <c r="F155" s="9" t="s">
        <v>169</v>
      </c>
      <c r="G155" s="28" t="s">
        <v>14</v>
      </c>
    </row>
    <row r="156" spans="1:7" x14ac:dyDescent="0.25">
      <c r="A156" s="9"/>
      <c r="B156" s="14"/>
      <c r="C156" s="10"/>
      <c r="D156" s="18">
        <v>2795.32</v>
      </c>
      <c r="E156" s="10">
        <v>3211</v>
      </c>
      <c r="F156" s="9" t="s">
        <v>169</v>
      </c>
      <c r="G156" s="28" t="s">
        <v>14</v>
      </c>
    </row>
    <row r="157" spans="1:7" x14ac:dyDescent="0.25">
      <c r="A157" s="9"/>
      <c r="B157" s="14"/>
      <c r="C157" s="10"/>
      <c r="D157" s="18">
        <v>441.91</v>
      </c>
      <c r="E157" s="10">
        <v>3212</v>
      </c>
      <c r="F157" s="9" t="s">
        <v>182</v>
      </c>
      <c r="G157" s="28" t="s">
        <v>14</v>
      </c>
    </row>
    <row r="158" spans="1:7" x14ac:dyDescent="0.25">
      <c r="A158" s="9"/>
      <c r="B158" s="14"/>
      <c r="C158" s="10"/>
      <c r="D158" s="18">
        <v>115.47</v>
      </c>
      <c r="E158" s="10">
        <v>3212</v>
      </c>
      <c r="F158" s="9" t="s">
        <v>187</v>
      </c>
      <c r="G158" s="28" t="s">
        <v>14</v>
      </c>
    </row>
    <row r="159" spans="1:7" x14ac:dyDescent="0.25">
      <c r="A159" s="9"/>
      <c r="B159" s="14"/>
      <c r="C159" s="10"/>
      <c r="D159" s="18">
        <v>3168.62</v>
      </c>
      <c r="E159" s="10">
        <v>3212</v>
      </c>
      <c r="F159" s="9" t="s">
        <v>199</v>
      </c>
      <c r="G159" s="28" t="s">
        <v>14</v>
      </c>
    </row>
    <row r="160" spans="1:7" x14ac:dyDescent="0.25">
      <c r="A160" s="9"/>
      <c r="B160" s="14"/>
      <c r="C160" s="10"/>
      <c r="D160" s="18">
        <v>107.5</v>
      </c>
      <c r="E160" s="10">
        <v>3214</v>
      </c>
      <c r="F160" s="9" t="s">
        <v>195</v>
      </c>
      <c r="G160" s="28" t="s">
        <v>14</v>
      </c>
    </row>
    <row r="161" spans="1:7" x14ac:dyDescent="0.25">
      <c r="A161" s="9"/>
      <c r="B161" s="14"/>
      <c r="C161" s="10"/>
      <c r="D161" s="18">
        <v>94.06</v>
      </c>
      <c r="E161" s="10">
        <v>3221</v>
      </c>
      <c r="F161" s="9" t="s">
        <v>49</v>
      </c>
      <c r="G161" s="28" t="s">
        <v>14</v>
      </c>
    </row>
    <row r="162" spans="1:7" x14ac:dyDescent="0.25">
      <c r="A162" s="9"/>
      <c r="B162" s="14"/>
      <c r="C162" s="10"/>
      <c r="D162" s="18">
        <v>13</v>
      </c>
      <c r="E162" s="10">
        <v>3224</v>
      </c>
      <c r="F162" s="9" t="s">
        <v>13</v>
      </c>
      <c r="G162" s="28" t="s">
        <v>14</v>
      </c>
    </row>
    <row r="163" spans="1:7" x14ac:dyDescent="0.25">
      <c r="A163" s="9"/>
      <c r="B163" s="14"/>
      <c r="C163" s="10"/>
      <c r="D163" s="18">
        <v>166.22</v>
      </c>
      <c r="E163" s="10">
        <v>3237</v>
      </c>
      <c r="F163" s="9" t="s">
        <v>170</v>
      </c>
      <c r="G163" s="28" t="s">
        <v>14</v>
      </c>
    </row>
    <row r="164" spans="1:7" x14ac:dyDescent="0.25">
      <c r="A164" s="9"/>
      <c r="B164" s="14"/>
      <c r="C164" s="10"/>
      <c r="D164" s="18">
        <v>317.33999999999997</v>
      </c>
      <c r="E164" s="10">
        <v>3237</v>
      </c>
      <c r="F164" s="9" t="s">
        <v>170</v>
      </c>
      <c r="G164" s="28" t="s">
        <v>14</v>
      </c>
    </row>
    <row r="165" spans="1:7" x14ac:dyDescent="0.25">
      <c r="A165" s="9"/>
      <c r="B165" s="14"/>
      <c r="C165" s="10"/>
      <c r="D165" s="18">
        <v>1919.56</v>
      </c>
      <c r="E165" s="10">
        <v>3291</v>
      </c>
      <c r="F165" s="9" t="s">
        <v>171</v>
      </c>
      <c r="G165" s="28" t="s">
        <v>14</v>
      </c>
    </row>
    <row r="166" spans="1:7" x14ac:dyDescent="0.25">
      <c r="A166" s="9"/>
      <c r="B166" s="14"/>
      <c r="C166" s="10"/>
      <c r="D166" s="18">
        <v>504</v>
      </c>
      <c r="E166" s="10">
        <v>3295</v>
      </c>
      <c r="F166" s="9" t="s">
        <v>172</v>
      </c>
      <c r="G166" s="28" t="s">
        <v>14</v>
      </c>
    </row>
    <row r="167" spans="1:7" x14ac:dyDescent="0.25">
      <c r="A167" s="9"/>
      <c r="B167" s="14"/>
      <c r="C167" s="10"/>
      <c r="D167" s="18">
        <v>875</v>
      </c>
      <c r="E167" s="10">
        <v>3296</v>
      </c>
      <c r="F167" s="9" t="s">
        <v>173</v>
      </c>
      <c r="G167" s="28" t="s">
        <v>14</v>
      </c>
    </row>
    <row r="168" spans="1:7" x14ac:dyDescent="0.25">
      <c r="A168" s="9"/>
      <c r="B168" s="14"/>
      <c r="C168" s="10"/>
      <c r="D168" s="18">
        <v>16.37</v>
      </c>
      <c r="E168" s="10">
        <v>3299</v>
      </c>
      <c r="F168" s="9" t="s">
        <v>94</v>
      </c>
      <c r="G168" s="28" t="s">
        <v>14</v>
      </c>
    </row>
    <row r="169" spans="1:7" x14ac:dyDescent="0.25">
      <c r="A169" s="9"/>
      <c r="B169" s="14"/>
      <c r="C169" s="10"/>
      <c r="D169" s="18">
        <v>123.67</v>
      </c>
      <c r="E169" s="10">
        <v>3299</v>
      </c>
      <c r="F169" s="9" t="s">
        <v>94</v>
      </c>
      <c r="G169" s="28" t="s">
        <v>14</v>
      </c>
    </row>
    <row r="170" spans="1:7" x14ac:dyDescent="0.25">
      <c r="A170" s="9"/>
      <c r="B170" s="14"/>
      <c r="C170" s="10"/>
      <c r="D170" s="18">
        <v>250.35</v>
      </c>
      <c r="E170" s="10">
        <v>3433</v>
      </c>
      <c r="F170" s="9" t="s">
        <v>174</v>
      </c>
      <c r="G170" s="28" t="s">
        <v>14</v>
      </c>
    </row>
    <row r="171" spans="1:7" x14ac:dyDescent="0.25">
      <c r="A171" s="9"/>
      <c r="B171" s="14"/>
      <c r="C171" s="10"/>
      <c r="D171" s="18">
        <v>394.29</v>
      </c>
      <c r="E171" s="10">
        <v>3433</v>
      </c>
      <c r="F171" s="9" t="s">
        <v>174</v>
      </c>
      <c r="G171" s="28" t="s">
        <v>14</v>
      </c>
    </row>
    <row r="172" spans="1:7" x14ac:dyDescent="0.25">
      <c r="A172" s="9"/>
      <c r="B172" s="14"/>
      <c r="C172" s="10"/>
      <c r="D172" s="18">
        <v>644.64</v>
      </c>
      <c r="E172" s="10">
        <v>3433</v>
      </c>
      <c r="F172" s="9" t="s">
        <v>174</v>
      </c>
      <c r="G172" s="28" t="s">
        <v>14</v>
      </c>
    </row>
    <row r="173" spans="1:7" ht="21" customHeight="1" thickBot="1" x14ac:dyDescent="0.3">
      <c r="A173" s="21" t="s">
        <v>15</v>
      </c>
      <c r="B173" s="22"/>
      <c r="C173" s="23"/>
      <c r="D173" s="24">
        <f>SUM(D133:D172)</f>
        <v>244183.93</v>
      </c>
      <c r="E173" s="23"/>
      <c r="F173" s="25"/>
      <c r="G173" s="26"/>
    </row>
    <row r="174" spans="1:7" ht="15.75" thickBot="1" x14ac:dyDescent="0.3">
      <c r="A174" s="29" t="s">
        <v>175</v>
      </c>
      <c r="B174" s="30"/>
      <c r="C174" s="31"/>
      <c r="D174" s="32">
        <f>SUM(D8,D10,D12,D14,D17,D19,D21,D23,D25,D27,D29,D31,D33,D35,D37,D39,D41,D43,D45,D47,D49,D51,D53,D55,D57,D59,D61,D64,D66,D68,D70,D73,D75,D77,D79,D81,D83,D85,D87,D89,D91,D93,D95,D97,D100,D102,D104,D106,D108,D111,D113,D115,D117,D119,D121,D123,D125,D127,D130,D132,D173)</f>
        <v>319944.3</v>
      </c>
      <c r="E174" s="31"/>
      <c r="F174" s="33"/>
      <c r="G174" s="34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2025-01-23T12:22:40Z</cp:lastPrinted>
  <dcterms:created xsi:type="dcterms:W3CDTF">2024-03-05T11:42:46Z</dcterms:created>
  <dcterms:modified xsi:type="dcterms:W3CDTF">2025-01-23T12:22:44Z</dcterms:modified>
</cp:coreProperties>
</file>